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415\Desktop\工事\16 Ｒ２三土　山口谷川　東・中庄　擁壁護岸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97" i="1" l="1"/>
  <c r="G91" i="1"/>
  <c r="G87" i="1"/>
  <c r="G86" i="1"/>
  <c r="G83" i="1"/>
  <c r="G82" i="1"/>
  <c r="G76" i="1"/>
  <c r="G72" i="1"/>
  <c r="G71" i="1" s="1"/>
  <c r="G63" i="1"/>
  <c r="G60" i="1"/>
  <c r="G58" i="1"/>
  <c r="G54" i="1"/>
  <c r="G53" i="1" s="1"/>
  <c r="G48" i="1"/>
  <c r="G43" i="1" s="1"/>
  <c r="G44" i="1"/>
  <c r="G40" i="1"/>
  <c r="G39" i="1"/>
  <c r="G33" i="1"/>
  <c r="G26" i="1"/>
  <c r="G22" i="1"/>
  <c r="G21" i="1"/>
  <c r="G16" i="1"/>
  <c r="G14" i="1"/>
  <c r="G12" i="1"/>
  <c r="G11" i="1"/>
  <c r="G62" i="1" l="1"/>
  <c r="G70" i="1"/>
  <c r="G96" i="1"/>
  <c r="G10" i="1"/>
  <c r="G101" i="1" l="1"/>
  <c r="G103" i="1" s="1"/>
  <c r="G99" i="1"/>
  <c r="G104" i="1"/>
  <c r="G67" i="1"/>
  <c r="G69" i="1" s="1"/>
  <c r="G105" i="1" s="1"/>
  <c r="G106" i="1" s="1"/>
  <c r="G65" i="1"/>
</calcChain>
</file>

<file path=xl/sharedStrings.xml><?xml version="1.0" encoding="utf-8"?>
<sst xmlns="http://schemas.openxmlformats.org/spreadsheetml/2006/main" count="207" uniqueCount="83">
  <si>
    <t>工事費内訳書</t>
  </si>
  <si>
    <t>住　　　　所</t>
  </si>
  <si>
    <t>商号又は名称</t>
  </si>
  <si>
    <t>代 表 者 名</t>
  </si>
  <si>
    <t>工 事 名</t>
  </si>
  <si>
    <t>Ｒ２三土　山口谷川　東・中庄　擁壁護岸工事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</si>
  <si>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</si>
  <si>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</si>
  <si>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</si>
  <si>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</si>
  <si>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</si>
  <si>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</si>
  <si>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</si>
  <si>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</si>
  <si>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</si>
  <si>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</si>
  <si>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</si>
  <si>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</si>
  <si>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</si>
  <si>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路床盛土</t>
  </si>
  <si>
    <t>残土処理工</t>
  </si>
  <si>
    <t>土砂等運搬　
　ﾀﾞﾝﾌﾟﾄﾗｯｸ4t積級</t>
  </si>
  <si>
    <t>積込(ﾙｰｽﾞ)　</t>
  </si>
  <si>
    <t>土砂等運搬
　ﾀﾞﾝﾌﾟﾄﾗｯｸ10t積級</t>
  </si>
  <si>
    <t>残土等処分</t>
  </si>
  <si>
    <t>擁壁護岸工</t>
  </si>
  <si>
    <t>作業土工</t>
  </si>
  <si>
    <t>床掘り</t>
  </si>
  <si>
    <t>埋戻し</t>
  </si>
  <si>
    <t>基面整正</t>
  </si>
  <si>
    <t>m2</t>
  </si>
  <si>
    <t>2号張ｺﾝｸﾘｰﾄ　　</t>
  </si>
  <si>
    <t>ｺﾝｸﾘｰﾄ　</t>
  </si>
  <si>
    <t>型枠　</t>
  </si>
  <si>
    <t>裏石積　　</t>
  </si>
  <si>
    <t>目地材　</t>
  </si>
  <si>
    <t>水抜管</t>
  </si>
  <si>
    <t>m</t>
  </si>
  <si>
    <t>足場　</t>
  </si>
  <si>
    <t>掛m2</t>
  </si>
  <si>
    <t>3号張ｺﾝｸﾘｰﾄ　</t>
  </si>
  <si>
    <t>水抜管　</t>
  </si>
  <si>
    <t>付帯道路工</t>
  </si>
  <si>
    <t>ｱｽﾌｧﾙﾄ舗装工</t>
  </si>
  <si>
    <t>上層路盤(車道･路肩部)</t>
  </si>
  <si>
    <t>表層(車道･路肩部)</t>
  </si>
  <si>
    <t>構造物撤去工</t>
  </si>
  <si>
    <t>構造物取壊し工</t>
  </si>
  <si>
    <t>ｺﾝｸﾘｰﾄ構造物取壊し</t>
  </si>
  <si>
    <t>舗装版切断</t>
  </si>
  <si>
    <t>舗装版破砕</t>
  </si>
  <si>
    <t>運搬処理工</t>
  </si>
  <si>
    <t>殻運搬　</t>
  </si>
  <si>
    <t>殻運搬</t>
  </si>
  <si>
    <t>殻処分　</t>
  </si>
  <si>
    <t>殻処分</t>
  </si>
  <si>
    <t>仮設工</t>
  </si>
  <si>
    <t>土留･仮締切工</t>
  </si>
  <si>
    <t>土のう積</t>
  </si>
  <si>
    <t>現場発生品・支給品運搬　</t>
  </si>
  <si>
    <t>回</t>
  </si>
  <si>
    <t>処分費　</t>
  </si>
  <si>
    <t xml:space="preserve">m3 </t>
  </si>
  <si>
    <t>水替工</t>
  </si>
  <si>
    <t>ﾎﾟﾝﾌﾟ排水</t>
  </si>
  <si>
    <t>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</si>
  <si>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</si>
  <si>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</si>
  <si>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</si>
  <si>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</si>
  <si>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</si>
  <si>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</si>
  <si>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</si>
  <si>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</si>
  <si>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</si>
  <si>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</si>
  <si>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</si>
  <si>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擁壁工　</t>
  </si>
  <si>
    <t>基礎砕石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</si>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</sst>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G11+G21+G39+G43+G53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6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G17+G18+G19+G20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80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80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17</v>
      </c>
      <c r="F19" s="9">
        <v>80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17</v>
      </c>
      <c r="F20" s="9">
        <v>80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25</v>
      </c>
      <c r="C21" s="24"/>
      <c r="D21" s="24"/>
      <c r="E21" s="8" t="s">
        <v>13</v>
      </c>
      <c r="F21" s="9">
        <v>1</v>
      </c>
      <c r="G21" s="11">
        <f>G22+G26+G33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G23+G24+G25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17</v>
      </c>
      <c r="F23" s="9">
        <v>70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17</v>
      </c>
      <c r="F24" s="9">
        <v>30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30</v>
      </c>
      <c r="F25" s="9">
        <v>20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31</v>
      </c>
      <c r="D26" s="24"/>
      <c r="E26" s="8" t="s">
        <v>13</v>
      </c>
      <c r="F26" s="9">
        <v>1</v>
      </c>
      <c r="G26" s="11">
        <f>G27+G28+G29+G30+G31+G32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17</v>
      </c>
      <c r="F27" s="9">
        <v>37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30</v>
      </c>
      <c r="F28" s="9">
        <v>140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30</v>
      </c>
      <c r="F29" s="9">
        <v>92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30</v>
      </c>
      <c r="F30" s="9">
        <v>4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37</v>
      </c>
      <c r="F31" s="9">
        <v>19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39</v>
      </c>
      <c r="F32" s="9">
        <v>90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40</v>
      </c>
      <c r="D33" s="24"/>
      <c r="E33" s="8" t="s">
        <v>13</v>
      </c>
      <c r="F33" s="9">
        <v>1</v>
      </c>
      <c r="G33" s="11">
        <f>G34+G35+G36+G37+G38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32</v>
      </c>
      <c r="E34" s="8" t="s">
        <v>17</v>
      </c>
      <c r="F34" s="9">
        <v>3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33</v>
      </c>
      <c r="E35" s="8" t="s">
        <v>30</v>
      </c>
      <c r="F35" s="9">
        <v>11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35</v>
      </c>
      <c r="E36" s="8" t="s">
        <v>30</v>
      </c>
      <c r="F36" s="10">
        <v>0.3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41</v>
      </c>
      <c r="E37" s="8" t="s">
        <v>37</v>
      </c>
      <c r="F37" s="9">
        <v>2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38</v>
      </c>
      <c r="E38" s="8" t="s">
        <v>39</v>
      </c>
      <c r="F38" s="9">
        <v>20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42</v>
      </c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43</v>
      </c>
      <c r="D40" s="24"/>
      <c r="E40" s="8" t="s">
        <v>13</v>
      </c>
      <c r="F40" s="9">
        <v>1</v>
      </c>
      <c r="G40" s="11">
        <f>G41+G42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44</v>
      </c>
      <c r="E41" s="8" t="s">
        <v>30</v>
      </c>
      <c r="F41" s="9">
        <v>34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45</v>
      </c>
      <c r="E42" s="8" t="s">
        <v>30</v>
      </c>
      <c r="F42" s="9">
        <v>34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24" t="s">
        <v>46</v>
      </c>
      <c r="C43" s="24"/>
      <c r="D43" s="24"/>
      <c r="E43" s="8" t="s">
        <v>13</v>
      </c>
      <c r="F43" s="9">
        <v>1</v>
      </c>
      <c r="G43" s="11">
        <f>G44+G48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47</v>
      </c>
      <c r="D44" s="24"/>
      <c r="E44" s="8" t="s">
        <v>13</v>
      </c>
      <c r="F44" s="9">
        <v>1</v>
      </c>
      <c r="G44" s="11">
        <f>G45+G46+G47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48</v>
      </c>
      <c r="E45" s="8" t="s">
        <v>17</v>
      </c>
      <c r="F45" s="9">
        <v>8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49</v>
      </c>
      <c r="E46" s="8" t="s">
        <v>37</v>
      </c>
      <c r="F46" s="9">
        <v>16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50</v>
      </c>
      <c r="E47" s="8" t="s">
        <v>30</v>
      </c>
      <c r="F47" s="9">
        <v>3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24" t="s">
        <v>51</v>
      </c>
      <c r="D48" s="24"/>
      <c r="E48" s="8" t="s">
        <v>13</v>
      </c>
      <c r="F48" s="9">
        <v>1</v>
      </c>
      <c r="G48" s="11">
        <f>G49+G50+G51+G52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52</v>
      </c>
      <c r="E49" s="8" t="s">
        <v>17</v>
      </c>
      <c r="F49" s="9">
        <v>8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53</v>
      </c>
      <c r="E50" s="8" t="s">
        <v>17</v>
      </c>
      <c r="F50" s="10">
        <v>0.2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54</v>
      </c>
      <c r="E51" s="8" t="s">
        <v>17</v>
      </c>
      <c r="F51" s="9">
        <v>8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55</v>
      </c>
      <c r="E52" s="8" t="s">
        <v>17</v>
      </c>
      <c r="F52" s="10">
        <v>0.2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24" t="s">
        <v>56</v>
      </c>
      <c r="C53" s="24"/>
      <c r="D53" s="24"/>
      <c r="E53" s="8" t="s">
        <v>13</v>
      </c>
      <c r="F53" s="9">
        <v>1</v>
      </c>
      <c r="G53" s="11">
        <f>G54+G58+G60</f>
        <v>0</v>
      </c>
      <c r="I53" s="13">
        <v>44</v>
      </c>
      <c r="J53" s="14">
        <v>2</v>
      </c>
    </row>
    <row r="54" spans="1:10" ht="42" customHeight="1" x14ac:dyDescent="0.15">
      <c r="A54" s="6"/>
      <c r="B54" s="7"/>
      <c r="C54" s="24" t="s">
        <v>57</v>
      </c>
      <c r="D54" s="24"/>
      <c r="E54" s="8" t="s">
        <v>13</v>
      </c>
      <c r="F54" s="9">
        <v>1</v>
      </c>
      <c r="G54" s="11">
        <f>G55+G56+G57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58</v>
      </c>
      <c r="E55" s="8" t="s">
        <v>30</v>
      </c>
      <c r="F55" s="9">
        <v>23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59</v>
      </c>
      <c r="E56" s="8" t="s">
        <v>60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61</v>
      </c>
      <c r="E57" s="8" t="s">
        <v>62</v>
      </c>
      <c r="F57" s="9">
        <v>1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24" t="s">
        <v>63</v>
      </c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64</v>
      </c>
      <c r="E59" s="8" t="s">
        <v>65</v>
      </c>
      <c r="F59" s="9">
        <v>17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24" t="s">
        <v>66</v>
      </c>
      <c r="D60" s="24"/>
      <c r="E60" s="8" t="s">
        <v>13</v>
      </c>
      <c r="F60" s="9">
        <v>1</v>
      </c>
      <c r="G60" s="11">
        <f>G61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67</v>
      </c>
      <c r="E61" s="8" t="s">
        <v>68</v>
      </c>
      <c r="F61" s="9">
        <v>10</v>
      </c>
      <c r="G61" s="12"/>
      <c r="I61" s="13">
        <v>52</v>
      </c>
      <c r="J61" s="14">
        <v>4</v>
      </c>
    </row>
    <row r="62" spans="1:10" ht="42" customHeight="1" x14ac:dyDescent="0.15">
      <c r="A62" s="23" t="s">
        <v>69</v>
      </c>
      <c r="B62" s="24"/>
      <c r="C62" s="24"/>
      <c r="D62" s="24"/>
      <c r="E62" s="8" t="s">
        <v>13</v>
      </c>
      <c r="F62" s="9">
        <v>1</v>
      </c>
      <c r="G62" s="11">
        <f>G11+G21+G39+G43+G53</f>
        <v>0</v>
      </c>
      <c r="I62" s="13">
        <v>53</v>
      </c>
      <c r="J62" s="14"/>
    </row>
    <row r="63" spans="1:10" ht="42" customHeight="1" x14ac:dyDescent="0.15">
      <c r="A63" s="23" t="s">
        <v>70</v>
      </c>
      <c r="B63" s="24"/>
      <c r="C63" s="24"/>
      <c r="D63" s="24"/>
      <c r="E63" s="8" t="s">
        <v>13</v>
      </c>
      <c r="F63" s="9">
        <v>1</v>
      </c>
      <c r="G63" s="11">
        <f>G64</f>
        <v>0</v>
      </c>
      <c r="I63" s="13">
        <v>54</v>
      </c>
      <c r="J63" s="14">
        <v>200</v>
      </c>
    </row>
    <row r="64" spans="1:10" ht="42" customHeight="1" x14ac:dyDescent="0.15">
      <c r="A64" s="6"/>
      <c r="B64" s="24" t="s">
        <v>71</v>
      </c>
      <c r="C64" s="24"/>
      <c r="D64" s="24"/>
      <c r="E64" s="8" t="s">
        <v>13</v>
      </c>
      <c r="F64" s="9">
        <v>1</v>
      </c>
      <c r="G64" s="12"/>
      <c r="I64" s="13">
        <v>55</v>
      </c>
      <c r="J64" s="14"/>
    </row>
    <row r="65" spans="1:10" ht="42" customHeight="1" x14ac:dyDescent="0.15">
      <c r="A65" s="23" t="s">
        <v>72</v>
      </c>
      <c r="B65" s="24"/>
      <c r="C65" s="24"/>
      <c r="D65" s="24"/>
      <c r="E65" s="8" t="s">
        <v>13</v>
      </c>
      <c r="F65" s="9">
        <v>1</v>
      </c>
      <c r="G65" s="11">
        <f>G62+G63</f>
        <v>0</v>
      </c>
      <c r="I65" s="13">
        <v>56</v>
      </c>
      <c r="J65" s="14"/>
    </row>
    <row r="66" spans="1:10" ht="42" customHeight="1" x14ac:dyDescent="0.15">
      <c r="A66" s="6"/>
      <c r="B66" s="24" t="s">
        <v>73</v>
      </c>
      <c r="C66" s="24"/>
      <c r="D66" s="24"/>
      <c r="E66" s="8" t="s">
        <v>13</v>
      </c>
      <c r="F66" s="9">
        <v>1</v>
      </c>
      <c r="G66" s="12"/>
      <c r="I66" s="13">
        <v>57</v>
      </c>
      <c r="J66" s="14">
        <v>210</v>
      </c>
    </row>
    <row r="67" spans="1:10" ht="42" customHeight="1" x14ac:dyDescent="0.15">
      <c r="A67" s="23" t="s">
        <v>74</v>
      </c>
      <c r="B67" s="24"/>
      <c r="C67" s="24"/>
      <c r="D67" s="24"/>
      <c r="E67" s="8" t="s">
        <v>13</v>
      </c>
      <c r="F67" s="9">
        <v>1</v>
      </c>
      <c r="G67" s="11">
        <f>G62+G63+G66</f>
        <v>0</v>
      </c>
      <c r="I67" s="13">
        <v>58</v>
      </c>
      <c r="J67" s="14"/>
    </row>
    <row r="68" spans="1:10" ht="42" customHeight="1" x14ac:dyDescent="0.15">
      <c r="A68" s="6"/>
      <c r="B68" s="24" t="s">
        <v>75</v>
      </c>
      <c r="C68" s="24"/>
      <c r="D68" s="24"/>
      <c r="E68" s="8" t="s">
        <v>13</v>
      </c>
      <c r="F68" s="9">
        <v>1</v>
      </c>
      <c r="G68" s="12"/>
      <c r="I68" s="13">
        <v>59</v>
      </c>
      <c r="J68" s="14">
        <v>220</v>
      </c>
    </row>
    <row r="69" spans="1:10" ht="42" customHeight="1" x14ac:dyDescent="0.15">
      <c r="A69" s="23" t="s">
        <v>76</v>
      </c>
      <c r="B69" s="24"/>
      <c r="C69" s="24"/>
      <c r="D69" s="24"/>
      <c r="E69" s="8" t="s">
        <v>13</v>
      </c>
      <c r="F69" s="9">
        <v>1</v>
      </c>
      <c r="G69" s="11">
        <f>G67+G68</f>
        <v>0</v>
      </c>
      <c r="I69" s="13">
        <v>60</v>
      </c>
      <c r="J69" s="14"/>
    </row>
    <row r="70" spans="1:10" ht="42" customHeight="1" x14ac:dyDescent="0.15">
      <c r="A70" s="23" t="s">
        <v>12</v>
      </c>
      <c r="B70" s="24"/>
      <c r="C70" s="24"/>
      <c r="D70" s="24"/>
      <c r="E70" s="8" t="s">
        <v>13</v>
      </c>
      <c r="F70" s="9">
        <v>1</v>
      </c>
      <c r="G70" s="11">
        <f>G71+G82+G86</f>
        <v>0</v>
      </c>
      <c r="I70" s="13">
        <v>61</v>
      </c>
      <c r="J70" s="14">
        <v>1</v>
      </c>
    </row>
    <row r="71" spans="1:10" ht="42" customHeight="1" x14ac:dyDescent="0.15">
      <c r="A71" s="6"/>
      <c r="B71" s="24" t="s">
        <v>25</v>
      </c>
      <c r="C71" s="24"/>
      <c r="D71" s="24"/>
      <c r="E71" s="8" t="s">
        <v>13</v>
      </c>
      <c r="F71" s="9">
        <v>1</v>
      </c>
      <c r="G71" s="11">
        <f>G72+G76</f>
        <v>0</v>
      </c>
      <c r="I71" s="13">
        <v>62</v>
      </c>
      <c r="J71" s="14">
        <v>2</v>
      </c>
    </row>
    <row r="72" spans="1:10" ht="42" customHeight="1" x14ac:dyDescent="0.15">
      <c r="A72" s="6"/>
      <c r="B72" s="7"/>
      <c r="C72" s="24" t="s">
        <v>26</v>
      </c>
      <c r="D72" s="24"/>
      <c r="E72" s="8" t="s">
        <v>13</v>
      </c>
      <c r="F72" s="9">
        <v>1</v>
      </c>
      <c r="G72" s="11">
        <f>G73+G74+G75</f>
        <v>0</v>
      </c>
      <c r="I72" s="13">
        <v>63</v>
      </c>
      <c r="J72" s="14">
        <v>3</v>
      </c>
    </row>
    <row r="73" spans="1:10" ht="42" customHeight="1" x14ac:dyDescent="0.15">
      <c r="A73" s="6"/>
      <c r="B73" s="7"/>
      <c r="C73" s="7"/>
      <c r="D73" s="24" t="s">
        <v>27</v>
      </c>
      <c r="E73" s="8" t="s">
        <v>17</v>
      </c>
      <c r="F73" s="9">
        <v>10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4" t="s">
        <v>28</v>
      </c>
      <c r="E74" s="8" t="s">
        <v>17</v>
      </c>
      <c r="F74" s="9">
        <v>10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7"/>
      <c r="D75" s="24" t="s">
        <v>29</v>
      </c>
      <c r="E75" s="8" t="s">
        <v>30</v>
      </c>
      <c r="F75" s="9">
        <v>20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24" t="s">
        <v>77</v>
      </c>
      <c r="D76" s="24"/>
      <c r="E76" s="8" t="s">
        <v>13</v>
      </c>
      <c r="F76" s="9">
        <v>1</v>
      </c>
      <c r="G76" s="11">
        <f>G77+G78+G79+G80+G81</f>
        <v>0</v>
      </c>
      <c r="I76" s="13">
        <v>67</v>
      </c>
      <c r="J76" s="14">
        <v>3</v>
      </c>
    </row>
    <row r="77" spans="1:10" ht="42" customHeight="1" x14ac:dyDescent="0.15">
      <c r="A77" s="6"/>
      <c r="B77" s="7"/>
      <c r="C77" s="7"/>
      <c r="D77" s="24" t="s">
        <v>32</v>
      </c>
      <c r="E77" s="8" t="s">
        <v>17</v>
      </c>
      <c r="F77" s="9">
        <v>14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7"/>
      <c r="D78" s="24" t="s">
        <v>33</v>
      </c>
      <c r="E78" s="8" t="s">
        <v>30</v>
      </c>
      <c r="F78" s="9">
        <v>49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7"/>
      <c r="C79" s="7"/>
      <c r="D79" s="24" t="s">
        <v>78</v>
      </c>
      <c r="E79" s="8" t="s">
        <v>30</v>
      </c>
      <c r="F79" s="9">
        <v>14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7"/>
      <c r="D80" s="24" t="s">
        <v>35</v>
      </c>
      <c r="E80" s="8" t="s">
        <v>30</v>
      </c>
      <c r="F80" s="9">
        <v>2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7"/>
      <c r="C81" s="7"/>
      <c r="D81" s="24" t="s">
        <v>41</v>
      </c>
      <c r="E81" s="8" t="s">
        <v>37</v>
      </c>
      <c r="F81" s="9">
        <v>3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24" t="s">
        <v>42</v>
      </c>
      <c r="C82" s="24"/>
      <c r="D82" s="24"/>
      <c r="E82" s="8" t="s">
        <v>13</v>
      </c>
      <c r="F82" s="9">
        <v>1</v>
      </c>
      <c r="G82" s="11">
        <f>G83</f>
        <v>0</v>
      </c>
      <c r="I82" s="13">
        <v>73</v>
      </c>
      <c r="J82" s="14">
        <v>2</v>
      </c>
    </row>
    <row r="83" spans="1:10" ht="42" customHeight="1" x14ac:dyDescent="0.15">
      <c r="A83" s="6"/>
      <c r="B83" s="7"/>
      <c r="C83" s="24" t="s">
        <v>43</v>
      </c>
      <c r="D83" s="24"/>
      <c r="E83" s="8" t="s">
        <v>13</v>
      </c>
      <c r="F83" s="9">
        <v>1</v>
      </c>
      <c r="G83" s="11">
        <f>G84+G85</f>
        <v>0</v>
      </c>
      <c r="I83" s="13">
        <v>74</v>
      </c>
      <c r="J83" s="14">
        <v>3</v>
      </c>
    </row>
    <row r="84" spans="1:10" ht="42" customHeight="1" x14ac:dyDescent="0.15">
      <c r="A84" s="6"/>
      <c r="B84" s="7"/>
      <c r="C84" s="7"/>
      <c r="D84" s="24" t="s">
        <v>44</v>
      </c>
      <c r="E84" s="8" t="s">
        <v>30</v>
      </c>
      <c r="F84" s="9">
        <v>8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7"/>
      <c r="D85" s="24" t="s">
        <v>45</v>
      </c>
      <c r="E85" s="8" t="s">
        <v>30</v>
      </c>
      <c r="F85" s="9">
        <v>8</v>
      </c>
      <c r="G85" s="12"/>
      <c r="I85" s="13">
        <v>76</v>
      </c>
      <c r="J85" s="14">
        <v>4</v>
      </c>
    </row>
    <row r="86" spans="1:10" ht="42" customHeight="1" x14ac:dyDescent="0.15">
      <c r="A86" s="6"/>
      <c r="B86" s="24" t="s">
        <v>46</v>
      </c>
      <c r="C86" s="24"/>
      <c r="D86" s="24"/>
      <c r="E86" s="8" t="s">
        <v>13</v>
      </c>
      <c r="F86" s="9">
        <v>1</v>
      </c>
      <c r="G86" s="11">
        <f>G87+G91</f>
        <v>0</v>
      </c>
      <c r="I86" s="13">
        <v>77</v>
      </c>
      <c r="J86" s="14">
        <v>2</v>
      </c>
    </row>
    <row r="87" spans="1:10" ht="42" customHeight="1" x14ac:dyDescent="0.15">
      <c r="A87" s="6"/>
      <c r="B87" s="7"/>
      <c r="C87" s="24" t="s">
        <v>47</v>
      </c>
      <c r="D87" s="24"/>
      <c r="E87" s="8" t="s">
        <v>13</v>
      </c>
      <c r="F87" s="9">
        <v>1</v>
      </c>
      <c r="G87" s="11">
        <f>G88+G89+G90</f>
        <v>0</v>
      </c>
      <c r="I87" s="13">
        <v>78</v>
      </c>
      <c r="J87" s="14">
        <v>3</v>
      </c>
    </row>
    <row r="88" spans="1:10" ht="42" customHeight="1" x14ac:dyDescent="0.15">
      <c r="A88" s="6"/>
      <c r="B88" s="7"/>
      <c r="C88" s="7"/>
      <c r="D88" s="24" t="s">
        <v>48</v>
      </c>
      <c r="E88" s="8" t="s">
        <v>17</v>
      </c>
      <c r="F88" s="9">
        <v>2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7"/>
      <c r="C89" s="7"/>
      <c r="D89" s="24" t="s">
        <v>49</v>
      </c>
      <c r="E89" s="8" t="s">
        <v>37</v>
      </c>
      <c r="F89" s="9">
        <v>15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7"/>
      <c r="D90" s="24" t="s">
        <v>50</v>
      </c>
      <c r="E90" s="8" t="s">
        <v>30</v>
      </c>
      <c r="F90" s="9">
        <v>8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7"/>
      <c r="C91" s="24" t="s">
        <v>51</v>
      </c>
      <c r="D91" s="24"/>
      <c r="E91" s="8" t="s">
        <v>13</v>
      </c>
      <c r="F91" s="9">
        <v>1</v>
      </c>
      <c r="G91" s="11">
        <f>G92+G93+G94+G95</f>
        <v>0</v>
      </c>
      <c r="I91" s="13">
        <v>82</v>
      </c>
      <c r="J91" s="14">
        <v>3</v>
      </c>
    </row>
    <row r="92" spans="1:10" ht="42" customHeight="1" x14ac:dyDescent="0.15">
      <c r="A92" s="6"/>
      <c r="B92" s="7"/>
      <c r="C92" s="7"/>
      <c r="D92" s="24" t="s">
        <v>52</v>
      </c>
      <c r="E92" s="8" t="s">
        <v>17</v>
      </c>
      <c r="F92" s="9">
        <v>2</v>
      </c>
      <c r="G92" s="12"/>
      <c r="I92" s="13">
        <v>83</v>
      </c>
      <c r="J92" s="14">
        <v>4</v>
      </c>
    </row>
    <row r="93" spans="1:10" ht="42" customHeight="1" x14ac:dyDescent="0.15">
      <c r="A93" s="6"/>
      <c r="B93" s="7"/>
      <c r="C93" s="7"/>
      <c r="D93" s="24" t="s">
        <v>53</v>
      </c>
      <c r="E93" s="8" t="s">
        <v>17</v>
      </c>
      <c r="F93" s="10">
        <v>0.4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7"/>
      <c r="C94" s="7"/>
      <c r="D94" s="24" t="s">
        <v>54</v>
      </c>
      <c r="E94" s="8" t="s">
        <v>17</v>
      </c>
      <c r="F94" s="9">
        <v>2</v>
      </c>
      <c r="G94" s="12"/>
      <c r="I94" s="13">
        <v>85</v>
      </c>
      <c r="J94" s="14">
        <v>4</v>
      </c>
    </row>
    <row r="95" spans="1:10" ht="42" customHeight="1" x14ac:dyDescent="0.15">
      <c r="A95" s="6"/>
      <c r="B95" s="7"/>
      <c r="C95" s="7"/>
      <c r="D95" s="24" t="s">
        <v>55</v>
      </c>
      <c r="E95" s="8" t="s">
        <v>17</v>
      </c>
      <c r="F95" s="10">
        <v>0.4</v>
      </c>
      <c r="G95" s="12"/>
      <c r="I95" s="13">
        <v>86</v>
      </c>
      <c r="J95" s="14">
        <v>4</v>
      </c>
    </row>
    <row r="96" spans="1:10" ht="42" customHeight="1" x14ac:dyDescent="0.15">
      <c r="A96" s="23" t="s">
        <v>69</v>
      </c>
      <c r="B96" s="24"/>
      <c r="C96" s="24"/>
      <c r="D96" s="24"/>
      <c r="E96" s="8" t="s">
        <v>13</v>
      </c>
      <c r="F96" s="9">
        <v>1</v>
      </c>
      <c r="G96" s="11">
        <f>G71+G82+G86</f>
        <v>0</v>
      </c>
      <c r="I96" s="13">
        <v>87</v>
      </c>
      <c r="J96" s="14"/>
    </row>
    <row r="97" spans="1:10" ht="42" customHeight="1" x14ac:dyDescent="0.15">
      <c r="A97" s="23" t="s">
        <v>70</v>
      </c>
      <c r="B97" s="24"/>
      <c r="C97" s="24"/>
      <c r="D97" s="24"/>
      <c r="E97" s="8" t="s">
        <v>13</v>
      </c>
      <c r="F97" s="9">
        <v>1</v>
      </c>
      <c r="G97" s="11">
        <f>G98</f>
        <v>0</v>
      </c>
      <c r="I97" s="13">
        <v>88</v>
      </c>
      <c r="J97" s="14">
        <v>200</v>
      </c>
    </row>
    <row r="98" spans="1:10" ht="42" customHeight="1" x14ac:dyDescent="0.15">
      <c r="A98" s="6"/>
      <c r="B98" s="24" t="s">
        <v>71</v>
      </c>
      <c r="C98" s="24"/>
      <c r="D98" s="24"/>
      <c r="E98" s="8" t="s">
        <v>13</v>
      </c>
      <c r="F98" s="9">
        <v>1</v>
      </c>
      <c r="G98" s="12"/>
      <c r="I98" s="13">
        <v>89</v>
      </c>
      <c r="J98" s="14"/>
    </row>
    <row r="99" spans="1:10" ht="42" customHeight="1" x14ac:dyDescent="0.15">
      <c r="A99" s="23" t="s">
        <v>72</v>
      </c>
      <c r="B99" s="24"/>
      <c r="C99" s="24"/>
      <c r="D99" s="24"/>
      <c r="E99" s="8" t="s">
        <v>13</v>
      </c>
      <c r="F99" s="9">
        <v>1</v>
      </c>
      <c r="G99" s="11">
        <f>G96+G97</f>
        <v>0</v>
      </c>
      <c r="I99" s="13">
        <v>90</v>
      </c>
      <c r="J99" s="14"/>
    </row>
    <row r="100" spans="1:10" ht="42" customHeight="1" x14ac:dyDescent="0.15">
      <c r="A100" s="6"/>
      <c r="B100" s="24" t="s">
        <v>73</v>
      </c>
      <c r="C100" s="24"/>
      <c r="D100" s="24"/>
      <c r="E100" s="8" t="s">
        <v>13</v>
      </c>
      <c r="F100" s="9">
        <v>1</v>
      </c>
      <c r="G100" s="12"/>
      <c r="I100" s="13">
        <v>91</v>
      </c>
      <c r="J100" s="14">
        <v>210</v>
      </c>
    </row>
    <row r="101" spans="1:10" ht="42" customHeight="1" x14ac:dyDescent="0.15">
      <c r="A101" s="23" t="s">
        <v>74</v>
      </c>
      <c r="B101" s="24"/>
      <c r="C101" s="24"/>
      <c r="D101" s="24"/>
      <c r="E101" s="8" t="s">
        <v>13</v>
      </c>
      <c r="F101" s="9">
        <v>1</v>
      </c>
      <c r="G101" s="11">
        <f>G96+G97+G100</f>
        <v>0</v>
      </c>
      <c r="I101" s="13">
        <v>92</v>
      </c>
      <c r="J101" s="14"/>
    </row>
    <row r="102" spans="1:10" ht="42" customHeight="1" x14ac:dyDescent="0.15">
      <c r="A102" s="6"/>
      <c r="B102" s="24" t="s">
        <v>75</v>
      </c>
      <c r="C102" s="24"/>
      <c r="D102" s="24"/>
      <c r="E102" s="8" t="s">
        <v>13</v>
      </c>
      <c r="F102" s="9">
        <v>1</v>
      </c>
      <c r="G102" s="12"/>
      <c r="I102" s="13">
        <v>93</v>
      </c>
      <c r="J102" s="14">
        <v>220</v>
      </c>
    </row>
    <row r="103" spans="1:10" ht="42" customHeight="1" x14ac:dyDescent="0.15">
      <c r="A103" s="23" t="s">
        <v>76</v>
      </c>
      <c r="B103" s="24"/>
      <c r="C103" s="24"/>
      <c r="D103" s="24"/>
      <c r="E103" s="8" t="s">
        <v>13</v>
      </c>
      <c r="F103" s="9">
        <v>1</v>
      </c>
      <c r="G103" s="11">
        <f>G101+G102</f>
        <v>0</v>
      </c>
      <c r="I103" s="13">
        <v>94</v>
      </c>
      <c r="J103" s="14"/>
    </row>
    <row r="104" spans="1:10" ht="42" customHeight="1" x14ac:dyDescent="0.15">
      <c r="A104" s="23" t="s">
        <v>79</v>
      </c>
      <c r="B104" s="24"/>
      <c r="C104" s="24"/>
      <c r="D104" s="24"/>
      <c r="E104" s="8" t="s">
        <v>13</v>
      </c>
      <c r="F104" s="9">
        <v>1</v>
      </c>
      <c r="G104" s="11">
        <f>G62+G96</f>
        <v>0</v>
      </c>
      <c r="I104" s="13">
        <v>95</v>
      </c>
      <c r="J104" s="14">
        <v>20</v>
      </c>
    </row>
    <row r="105" spans="1:10" ht="42" customHeight="1" x14ac:dyDescent="0.15">
      <c r="A105" s="23" t="s">
        <v>80</v>
      </c>
      <c r="B105" s="24"/>
      <c r="C105" s="24"/>
      <c r="D105" s="24"/>
      <c r="E105" s="8" t="s">
        <v>13</v>
      </c>
      <c r="F105" s="9">
        <v>1</v>
      </c>
      <c r="G105" s="11">
        <f>G69+G103</f>
        <v>0</v>
      </c>
      <c r="I105" s="13">
        <v>96</v>
      </c>
      <c r="J105" s="14">
        <v>30</v>
      </c>
    </row>
    <row r="106" spans="1:10" ht="42" customHeight="1" x14ac:dyDescent="0.15">
      <c r="A106" s="25" t="s">
        <v>81</v>
      </c>
      <c r="B106" s="26"/>
      <c r="C106" s="26"/>
      <c r="D106" s="26"/>
      <c r="E106" s="15" t="s">
        <v>82</v>
      </c>
      <c r="F106" s="16" t="s">
        <v>82</v>
      </c>
      <c r="G106" s="17">
        <f>G105</f>
        <v>0</v>
      </c>
      <c r="I106" s="18">
        <v>97</v>
      </c>
      <c r="J106" s="18">
        <v>90</v>
      </c>
    </row>
  </sheetData>
  <sheetProtection sheet="1"/>
  <mergeCells count="103">
    <mergeCell ref="A104:D104"/>
    <mergeCell ref="A105:D105"/>
    <mergeCell ref="A106:D106"/>
    <mergeCell ref="A99:D99"/>
    <mergeCell ref="B100:D100"/>
    <mergeCell ref="A101:D101"/>
    <mergeCell ref="B102:D102"/>
    <mergeCell ref="A103:D103"/>
    <mergeCell ref="D94"/>
    <mergeCell ref="D95"/>
    <mergeCell ref="A96:D96"/>
    <mergeCell ref="A97:D97"/>
    <mergeCell ref="B98:D98"/>
    <mergeCell ref="D89"/>
    <mergeCell ref="D90"/>
    <mergeCell ref="C91:D91"/>
    <mergeCell ref="D92"/>
    <mergeCell ref="D93"/>
    <mergeCell ref="D84"/>
    <mergeCell ref="D85"/>
    <mergeCell ref="B86:D86"/>
    <mergeCell ref="C87:D87"/>
    <mergeCell ref="D88"/>
    <mergeCell ref="D79"/>
    <mergeCell ref="D80"/>
    <mergeCell ref="D81"/>
    <mergeCell ref="B82:D82"/>
    <mergeCell ref="C83:D83"/>
    <mergeCell ref="D74"/>
    <mergeCell ref="D75"/>
    <mergeCell ref="C76:D76"/>
    <mergeCell ref="D77"/>
    <mergeCell ref="D78"/>
    <mergeCell ref="A69:D69"/>
    <mergeCell ref="A70:D70"/>
    <mergeCell ref="B71:D71"/>
    <mergeCell ref="C72:D72"/>
    <mergeCell ref="D73"/>
    <mergeCell ref="B64:D64"/>
    <mergeCell ref="A65:D65"/>
    <mergeCell ref="B66:D66"/>
    <mergeCell ref="A67:D67"/>
    <mergeCell ref="B68:D68"/>
    <mergeCell ref="D59"/>
    <mergeCell ref="C60:D60"/>
    <mergeCell ref="D61"/>
    <mergeCell ref="A62:D62"/>
    <mergeCell ref="A63:D63"/>
    <mergeCell ref="C54:D54"/>
    <mergeCell ref="D55"/>
    <mergeCell ref="D56"/>
    <mergeCell ref="D57"/>
    <mergeCell ref="C58:D58"/>
    <mergeCell ref="D49"/>
    <mergeCell ref="D50"/>
    <mergeCell ref="D51"/>
    <mergeCell ref="D52"/>
    <mergeCell ref="B53:D53"/>
    <mergeCell ref="C44:D44"/>
    <mergeCell ref="D45"/>
    <mergeCell ref="D46"/>
    <mergeCell ref="D47"/>
    <mergeCell ref="C48:D48"/>
    <mergeCell ref="B39:D39"/>
    <mergeCell ref="C40:D40"/>
    <mergeCell ref="D41"/>
    <mergeCell ref="D42"/>
    <mergeCell ref="B43:D43"/>
    <mergeCell ref="D34"/>
    <mergeCell ref="D35"/>
    <mergeCell ref="D36"/>
    <mergeCell ref="D37"/>
    <mergeCell ref="D38"/>
    <mergeCell ref="D29"/>
    <mergeCell ref="D30"/>
    <mergeCell ref="D31"/>
    <mergeCell ref="D32"/>
    <mergeCell ref="C33:D33"/>
    <mergeCell ref="D24"/>
    <mergeCell ref="D25"/>
    <mergeCell ref="C26:D26"/>
    <mergeCell ref="D27"/>
    <mergeCell ref="D28"/>
    <mergeCell ref="D19"/>
    <mergeCell ref="D20"/>
    <mergeCell ref="B21:D21"/>
    <mergeCell ref="C22:D22"/>
    <mergeCell ref="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 Kazuki</cp:lastModifiedBy>
  <dcterms:created xsi:type="dcterms:W3CDTF">2020-09-01T08:32:53Z</dcterms:created>
  <dcterms:modified xsi:type="dcterms:W3CDTF">2020-09-01T08:33:07Z</dcterms:modified>
</cp:coreProperties>
</file>